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<sst xmlns="http://schemas.openxmlformats.org/spreadsheetml/2006/main" count="33" uniqueCount="21">
  <si>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c</t>
  </si>
  <si>
    <t>p</t>
  </si>
  <si>
    <t>b</t>
  </si>
  <si>
    <t>n</t>
  </si>
  <si>
    <t>x</t>
  </si>
  <si>
    <t>Pk</t>
  </si>
  <si>
    <t>B</t>
  </si>
  <si>
    <t>U</t>
  </si>
  <si>
    <t>Q</t>
  </si>
  <si>
    <t>П</t>
  </si>
  <si>
    <t>У</t>
  </si>
  <si>
    <t>По</t>
  </si>
  <si>
    <t>По-П</t>
  </si>
  <si>
    <t>ΔП</t>
  </si>
  <si>
    <t>Uср</t>
  </si>
  <si>
    <t>Уср</t>
  </si>
  <si>
    <t>∆Пср</t>
  </si>
  <si>
    <t>с</t>
  </si>
  <si>
    <t>дельта П</t>
  </si>
  <si>
    <t>Иср</t>
  </si>
  <si>
    <t>дельта  Пср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</si>
</sst>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24" sqref="B24"/>
    </sheetView>
  </sheetViews>
  <sheetFormatPr defaultColWidth="9.00390625" defaultRowHeight="12.75"/>
  <cols>
    <col min="9" max="9" width="10.375" style="0" customWidth="1"/>
    <col min="10" max="10" width="10.00390625" style="0" customWidth="1"/>
  </cols>
  <sheetData>
    <row r="1" spans="1:2" ht="12.75">
      <c r="A1" t="s">
        <v>0</v>
      </c>
      <c r="B1">
        <v>10</v>
      </c>
    </row>
    <row r="2" spans="1:2" ht="12.75">
      <c r="A2" t="s">
        <v>1</v>
      </c>
      <c r="B2">
        <v>0.1</v>
      </c>
    </row>
    <row r="3" spans="1:2" ht="12.75">
      <c r="A3" t="s">
        <v>2</v>
      </c>
      <c r="B3">
        <v>1.1</v>
      </c>
    </row>
    <row r="4" spans="1:2" ht="12.75">
      <c r="A4" t="s">
        <v>3</v>
      </c>
      <c r="B4">
        <v>8</v>
      </c>
    </row>
    <row r="5" spans="1:10" ht="12.75">
      <c r="A5" t="s">
        <v>4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</row>
    <row r="6" spans="1:10" ht="12.75">
      <c r="A6" t="s">
        <v>5</v>
      </c>
      <c r="B6">
        <f>BINOMDIST(B5,$B$4,$B$2,0)</f>
        <v>0.43046721000000004</v>
      </c>
      <c r="C6">
        <f aca="true" t="shared" si="0" ref="C6:J6">BINOMDIST(C5,$B$4,$B$2,0)</f>
        <v>0.3826375200000001</v>
      </c>
      <c r="D6">
        <f t="shared" si="0"/>
        <v>0.14880348000000007</v>
      </c>
      <c r="E6">
        <f t="shared" si="0"/>
        <v>0.03306744000000001</v>
      </c>
      <c r="F6">
        <f t="shared" si="0"/>
        <v>0.004592700000000004</v>
      </c>
      <c r="G6">
        <f t="shared" si="0"/>
        <v>0.00040824000000000074</v>
      </c>
      <c r="H6">
        <f t="shared" si="0"/>
        <v>2.268000000000001E-05</v>
      </c>
      <c r="I6">
        <f t="shared" si="0"/>
        <v>7.200000000000021E-07</v>
      </c>
      <c r="J6">
        <f t="shared" si="0"/>
        <v>1.0000000000000018E-08</v>
      </c>
    </row>
    <row r="7" spans="1:2" ht="12.75">
      <c r="A7" t="s">
        <v>6</v>
      </c>
      <c r="B7">
        <f>B3*B4</f>
        <v>8.8</v>
      </c>
    </row>
    <row r="8" spans="1:10" ht="12.75">
      <c r="A8" t="s">
        <v>7</v>
      </c>
      <c r="B8">
        <f>$B$1*B5</f>
        <v>0</v>
      </c>
      <c r="C8">
        <f aca="true" t="shared" si="1" ref="C8:J8">$B$1*C5</f>
        <v>10</v>
      </c>
      <c r="D8">
        <f t="shared" si="1"/>
        <v>20</v>
      </c>
      <c r="E8">
        <f t="shared" si="1"/>
        <v>30</v>
      </c>
      <c r="F8">
        <f t="shared" si="1"/>
        <v>40</v>
      </c>
      <c r="G8">
        <f t="shared" si="1"/>
        <v>50</v>
      </c>
      <c r="H8">
        <f t="shared" si="1"/>
        <v>60</v>
      </c>
      <c r="I8">
        <f t="shared" si="1"/>
        <v>70</v>
      </c>
      <c r="J8">
        <f t="shared" si="1"/>
        <v>80</v>
      </c>
    </row>
    <row r="9" spans="1:10" ht="12.75">
      <c r="A9" t="s">
        <v>8</v>
      </c>
      <c r="B9">
        <f>$B$7-B8</f>
        <v>8.8</v>
      </c>
      <c r="C9">
        <f aca="true" t="shared" si="2" ref="C9:J9">$B$7-C8</f>
        <v>-1.1999999999999993</v>
      </c>
      <c r="D9">
        <f t="shared" si="2"/>
        <v>-11.2</v>
      </c>
      <c r="E9">
        <f t="shared" si="2"/>
        <v>-21.2</v>
      </c>
      <c r="F9">
        <f t="shared" si="2"/>
        <v>-31.2</v>
      </c>
      <c r="G9">
        <f t="shared" si="2"/>
        <v>-41.2</v>
      </c>
      <c r="H9">
        <f t="shared" si="2"/>
        <v>-51.2</v>
      </c>
      <c r="I9">
        <f t="shared" si="2"/>
        <v>-61.2</v>
      </c>
      <c r="J9">
        <f t="shared" si="2"/>
        <v>-71.2</v>
      </c>
    </row>
    <row r="10" spans="1:10" ht="12.75">
      <c r="A10" t="s">
        <v>9</v>
      </c>
      <c r="B10">
        <f>MAX(B9,0)</f>
        <v>8.8</v>
      </c>
      <c r="C10">
        <f aca="true" t="shared" si="3" ref="C10:J10">MAX(C9,0)</f>
        <v>0</v>
      </c>
      <c r="D10">
        <f t="shared" si="3"/>
        <v>0</v>
      </c>
      <c r="E10">
        <f t="shared" si="3"/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  <c r="J10">
        <f t="shared" si="3"/>
        <v>0</v>
      </c>
    </row>
    <row r="11" spans="1:10" ht="12.75">
      <c r="A11" t="s">
        <v>10</v>
      </c>
      <c r="B11">
        <f>MAX(-B9,0)</f>
        <v>0</v>
      </c>
      <c r="C11">
        <f aca="true" t="shared" si="4" ref="C11:J11">MAX(-C9,0)</f>
        <v>1.1999999999999993</v>
      </c>
      <c r="D11">
        <f t="shared" si="4"/>
        <v>11.2</v>
      </c>
      <c r="E11">
        <f t="shared" si="4"/>
        <v>21.2</v>
      </c>
      <c r="F11">
        <f t="shared" si="4"/>
        <v>31.2</v>
      </c>
      <c r="G11">
        <f t="shared" si="4"/>
        <v>41.2</v>
      </c>
      <c r="H11">
        <f t="shared" si="4"/>
        <v>51.2</v>
      </c>
      <c r="I11">
        <f t="shared" si="4"/>
        <v>61.2</v>
      </c>
      <c r="J11">
        <f t="shared" si="4"/>
        <v>71.2</v>
      </c>
    </row>
    <row r="12" spans="1:2" ht="12.75">
      <c r="A12" t="s">
        <v>11</v>
      </c>
      <c r="B12">
        <v>8.8</v>
      </c>
    </row>
    <row r="13" spans="1:10" ht="12.75">
      <c r="A13" t="s">
        <v>12</v>
      </c>
      <c r="B13">
        <f>$B$12-B10</f>
        <v>0</v>
      </c>
      <c r="C13">
        <f aca="true" t="shared" si="5" ref="C13:J13">$B$12-C10</f>
        <v>8.8</v>
      </c>
      <c r="D13">
        <f t="shared" si="5"/>
        <v>8.8</v>
      </c>
      <c r="E13">
        <f t="shared" si="5"/>
        <v>8.8</v>
      </c>
      <c r="F13">
        <f t="shared" si="5"/>
        <v>8.8</v>
      </c>
      <c r="G13">
        <f t="shared" si="5"/>
        <v>8.8</v>
      </c>
      <c r="H13">
        <f t="shared" si="5"/>
        <v>8.8</v>
      </c>
      <c r="I13">
        <f t="shared" si="5"/>
        <v>8.8</v>
      </c>
      <c r="J13">
        <f t="shared" si="5"/>
        <v>8.8</v>
      </c>
    </row>
    <row r="14" spans="1:10" ht="12.75">
      <c r="A14" t="s">
        <v>13</v>
      </c>
      <c r="B14">
        <f>MAX(B13,0)</f>
        <v>0</v>
      </c>
      <c r="C14">
        <f aca="true" t="shared" si="6" ref="C14:J14">MAX(C13,0)</f>
        <v>8.8</v>
      </c>
      <c r="D14">
        <f t="shared" si="6"/>
        <v>8.8</v>
      </c>
      <c r="E14">
        <f t="shared" si="6"/>
        <v>8.8</v>
      </c>
      <c r="F14">
        <f t="shared" si="6"/>
        <v>8.8</v>
      </c>
      <c r="G14">
        <f t="shared" si="6"/>
        <v>8.8</v>
      </c>
      <c r="H14">
        <f t="shared" si="6"/>
        <v>8.8</v>
      </c>
      <c r="I14">
        <f t="shared" si="6"/>
        <v>8.8</v>
      </c>
      <c r="J14">
        <f t="shared" si="6"/>
        <v>8.8</v>
      </c>
    </row>
    <row r="15" spans="1:2" ht="12.75">
      <c r="A15" t="s">
        <v>14</v>
      </c>
      <c r="B15">
        <f>SUMPRODUCT(B8:J8,B6:J6)</f>
        <v>8.000000000000004</v>
      </c>
    </row>
    <row r="16" spans="1:2" ht="12.75">
      <c r="A16" t="s">
        <v>15</v>
      </c>
      <c r="B16">
        <f>SUMPRODUCT(B11:J11,B6:J6)</f>
        <v>2.9881114480000006</v>
      </c>
    </row>
    <row r="17" spans="1:2" ht="12.75">
      <c r="A17" t="s">
        <v>16</v>
      </c>
      <c r="B17">
        <f>SUMPRODUCT(B14:J14,B6:J6)</f>
        <v>5.011888552000002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1.875" style="0" customWidth="1"/>
    <col min="2" max="2" width="12.375" style="0" bestFit="1" customWidth="1"/>
  </cols>
  <sheetData>
    <row r="1" spans="1:2" ht="12.75">
      <c r="A1" t="s">
        <v>17</v>
      </c>
      <c r="B1">
        <v>10</v>
      </c>
    </row>
    <row r="2" spans="1:2" ht="12.75">
      <c r="A2" t="s">
        <v>1</v>
      </c>
      <c r="B2">
        <v>0.65</v>
      </c>
    </row>
    <row r="3" spans="1:2" ht="12.75">
      <c r="A3" t="s">
        <v>3</v>
      </c>
      <c r="B3">
        <v>10</v>
      </c>
    </row>
    <row r="4" spans="1:12" ht="12.75">
      <c r="A4" t="s">
        <v>4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1:12" ht="12.75">
      <c r="A5" t="s">
        <v>5</v>
      </c>
      <c r="B5">
        <f>BINOMDIST(B4,$B$3,$B$2,0)</f>
        <v>2.7585473535156207E-05</v>
      </c>
      <c r="C5">
        <f aca="true" t="shared" si="0" ref="C5:L5">BINOMDIST(C4,$B$3,$B$2,0)</f>
        <v>0.0005123016513671864</v>
      </c>
      <c r="D5">
        <f t="shared" si="0"/>
        <v>0.004281378086425777</v>
      </c>
      <c r="E5">
        <f t="shared" si="0"/>
        <v>0.021203015285156224</v>
      </c>
      <c r="F5">
        <f t="shared" si="0"/>
        <v>0.06890979967675775</v>
      </c>
      <c r="G5">
        <f t="shared" si="0"/>
        <v>0.15357041070820304</v>
      </c>
      <c r="H5">
        <f t="shared" si="0"/>
        <v>0.2376684927626951</v>
      </c>
      <c r="I5">
        <f t="shared" si="0"/>
        <v>0.2522196249726562</v>
      </c>
      <c r="J5">
        <f t="shared" si="0"/>
        <v>0.17565295310595702</v>
      </c>
      <c r="K5">
        <f t="shared" si="0"/>
        <v>0.0724916949326172</v>
      </c>
      <c r="L5">
        <f t="shared" si="0"/>
        <v>0.013462743344628913</v>
      </c>
    </row>
    <row r="6" spans="1:12" ht="12.75">
      <c r="A6" t="s">
        <v>6</v>
      </c>
      <c r="B6">
        <f>$B$1*B4</f>
        <v>0</v>
      </c>
      <c r="C6">
        <f aca="true" t="shared" si="1" ref="C6:L6">$B$1*C4</f>
        <v>10</v>
      </c>
      <c r="D6">
        <f t="shared" si="1"/>
        <v>20</v>
      </c>
      <c r="E6">
        <f t="shared" si="1"/>
        <v>30</v>
      </c>
      <c r="F6">
        <f t="shared" si="1"/>
        <v>40</v>
      </c>
      <c r="G6">
        <f t="shared" si="1"/>
        <v>50</v>
      </c>
      <c r="H6">
        <f t="shared" si="1"/>
        <v>60</v>
      </c>
      <c r="I6">
        <f t="shared" si="1"/>
        <v>70</v>
      </c>
      <c r="J6">
        <f t="shared" si="1"/>
        <v>80</v>
      </c>
      <c r="K6">
        <f t="shared" si="1"/>
        <v>90</v>
      </c>
      <c r="L6">
        <f t="shared" si="1"/>
        <v>100</v>
      </c>
    </row>
    <row r="7" spans="1:12" ht="12.75">
      <c r="A7" t="s">
        <v>7</v>
      </c>
      <c r="B7">
        <f>$B$1*($B$3-B4)</f>
        <v>100</v>
      </c>
      <c r="C7">
        <f aca="true" t="shared" si="2" ref="C7:L7">$B$1*($B$3-C4)</f>
        <v>90</v>
      </c>
      <c r="D7">
        <f t="shared" si="2"/>
        <v>80</v>
      </c>
      <c r="E7">
        <f t="shared" si="2"/>
        <v>70</v>
      </c>
      <c r="F7">
        <f t="shared" si="2"/>
        <v>60</v>
      </c>
      <c r="G7">
        <f t="shared" si="2"/>
        <v>50</v>
      </c>
      <c r="H7">
        <f t="shared" si="2"/>
        <v>40</v>
      </c>
      <c r="I7">
        <f t="shared" si="2"/>
        <v>30</v>
      </c>
      <c r="J7">
        <f t="shared" si="2"/>
        <v>20</v>
      </c>
      <c r="K7">
        <f t="shared" si="2"/>
        <v>10</v>
      </c>
      <c r="L7">
        <f t="shared" si="2"/>
        <v>0</v>
      </c>
    </row>
    <row r="8" spans="1:12" ht="12.75">
      <c r="A8" t="s">
        <v>8</v>
      </c>
      <c r="B8">
        <f>B6-B7</f>
        <v>-100</v>
      </c>
      <c r="C8">
        <f aca="true" t="shared" si="3" ref="C8:L8">C6-C7</f>
        <v>-80</v>
      </c>
      <c r="D8">
        <f t="shared" si="3"/>
        <v>-60</v>
      </c>
      <c r="E8">
        <f t="shared" si="3"/>
        <v>-40</v>
      </c>
      <c r="F8">
        <f t="shared" si="3"/>
        <v>-20</v>
      </c>
      <c r="G8">
        <f t="shared" si="3"/>
        <v>0</v>
      </c>
      <c r="H8">
        <f t="shared" si="3"/>
        <v>20</v>
      </c>
      <c r="I8">
        <f t="shared" si="3"/>
        <v>40</v>
      </c>
      <c r="J8">
        <f t="shared" si="3"/>
        <v>60</v>
      </c>
      <c r="K8">
        <f t="shared" si="3"/>
        <v>80</v>
      </c>
      <c r="L8">
        <f t="shared" si="3"/>
        <v>100</v>
      </c>
    </row>
    <row r="9" spans="1:12" ht="12.75">
      <c r="A9" t="s">
        <v>9</v>
      </c>
      <c r="B9">
        <f>MAX(B8,0)</f>
        <v>0</v>
      </c>
      <c r="C9">
        <f aca="true" t="shared" si="4" ref="C9:K9">MAX(C8,0)</f>
        <v>0</v>
      </c>
      <c r="D9">
        <f t="shared" si="4"/>
        <v>0</v>
      </c>
      <c r="E9">
        <f t="shared" si="4"/>
        <v>0</v>
      </c>
      <c r="F9">
        <f t="shared" si="4"/>
        <v>0</v>
      </c>
      <c r="G9">
        <f t="shared" si="4"/>
        <v>0</v>
      </c>
      <c r="H9">
        <f t="shared" si="4"/>
        <v>20</v>
      </c>
      <c r="I9">
        <f t="shared" si="4"/>
        <v>40</v>
      </c>
      <c r="J9">
        <f t="shared" si="4"/>
        <v>60</v>
      </c>
      <c r="K9">
        <f t="shared" si="4"/>
        <v>80</v>
      </c>
      <c r="L9">
        <f>MAX(L8,0)</f>
        <v>100</v>
      </c>
    </row>
    <row r="10" spans="1:12" ht="12.75">
      <c r="A10" t="s">
        <v>10</v>
      </c>
      <c r="B10">
        <f>MAX(-B8,0)</f>
        <v>100</v>
      </c>
      <c r="C10">
        <f aca="true" t="shared" si="5" ref="C10:K10">MAX(-C8,0)</f>
        <v>80</v>
      </c>
      <c r="D10">
        <f t="shared" si="5"/>
        <v>60</v>
      </c>
      <c r="E10">
        <f t="shared" si="5"/>
        <v>40</v>
      </c>
      <c r="F10">
        <f t="shared" si="5"/>
        <v>20</v>
      </c>
      <c r="G10">
        <f t="shared" si="5"/>
        <v>0</v>
      </c>
      <c r="H10">
        <f t="shared" si="5"/>
        <v>0</v>
      </c>
      <c r="I10">
        <f t="shared" si="5"/>
        <v>0</v>
      </c>
      <c r="J10">
        <f t="shared" si="5"/>
        <v>0</v>
      </c>
      <c r="K10">
        <f t="shared" si="5"/>
        <v>0</v>
      </c>
      <c r="L10">
        <f>MAX(-L8,0)</f>
        <v>0</v>
      </c>
    </row>
    <row r="11" spans="1:2" ht="12.75">
      <c r="A11" t="s">
        <v>11</v>
      </c>
      <c r="B11">
        <v>100</v>
      </c>
    </row>
    <row r="12" spans="1:12" ht="12.75">
      <c r="A12" t="s">
        <v>12</v>
      </c>
      <c r="B12">
        <f>$B$11-B9</f>
        <v>100</v>
      </c>
      <c r="C12">
        <f aca="true" t="shared" si="6" ref="C12:L12">$B$11-C9</f>
        <v>100</v>
      </c>
      <c r="D12">
        <f t="shared" si="6"/>
        <v>100</v>
      </c>
      <c r="E12">
        <f t="shared" si="6"/>
        <v>100</v>
      </c>
      <c r="F12">
        <f t="shared" si="6"/>
        <v>100</v>
      </c>
      <c r="G12">
        <f t="shared" si="6"/>
        <v>100</v>
      </c>
      <c r="H12">
        <f t="shared" si="6"/>
        <v>80</v>
      </c>
      <c r="I12">
        <f t="shared" si="6"/>
        <v>60</v>
      </c>
      <c r="J12">
        <f t="shared" si="6"/>
        <v>40</v>
      </c>
      <c r="K12">
        <f t="shared" si="6"/>
        <v>20</v>
      </c>
      <c r="L12">
        <f t="shared" si="6"/>
        <v>0</v>
      </c>
    </row>
    <row r="13" spans="1:12" ht="12.75">
      <c r="A13" t="s">
        <v>18</v>
      </c>
      <c r="B13">
        <f>MAX(B12,0)</f>
        <v>100</v>
      </c>
      <c r="C13">
        <f aca="true" t="shared" si="7" ref="C13:L13">MAX(C12,0)</f>
        <v>100</v>
      </c>
      <c r="D13">
        <f t="shared" si="7"/>
        <v>100</v>
      </c>
      <c r="E13">
        <f t="shared" si="7"/>
        <v>100</v>
      </c>
      <c r="F13">
        <f t="shared" si="7"/>
        <v>100</v>
      </c>
      <c r="G13">
        <f t="shared" si="7"/>
        <v>100</v>
      </c>
      <c r="H13">
        <f t="shared" si="7"/>
        <v>80</v>
      </c>
      <c r="I13">
        <f t="shared" si="7"/>
        <v>60</v>
      </c>
      <c r="J13">
        <f t="shared" si="7"/>
        <v>40</v>
      </c>
      <c r="K13">
        <f t="shared" si="7"/>
        <v>20</v>
      </c>
      <c r="L13">
        <f t="shared" si="7"/>
        <v>0</v>
      </c>
    </row>
    <row r="14" spans="1:2" ht="12.75">
      <c r="A14" t="s">
        <v>19</v>
      </c>
      <c r="B14">
        <f>SUMPRODUCT(B7:L7,B5:L5)</f>
        <v>34.999999999999986</v>
      </c>
    </row>
    <row r="15" spans="1:2" ht="12.75">
      <c r="A15" t="s">
        <v>15</v>
      </c>
      <c r="B15">
        <f>SUMPRODUCT(B10:L10,B5:L5)</f>
        <v>2.526941969589841</v>
      </c>
    </row>
    <row r="16" spans="1:2" ht="12.75">
      <c r="A16" t="s">
        <v>20</v>
      </c>
      <c r="B16">
        <f>SUMPRODUCT(B13:L13,B5:L5)</f>
        <v>67.47305803041013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sormovo</dc:creator>
  <cp:keywords/>
  <dc:description/>
  <cp:lastModifiedBy>sormovo</cp:lastModifiedBy>
  <dcterms:created xsi:type="dcterms:W3CDTF">2006-09-19T07:41:36Z</dcterms:created>
  <dcterms:modified xsi:type="dcterms:W3CDTF">2006-09-19T08:28:24Z</dcterms:modified>
  <cp:category/>
  <cp:version/>
  <cp:contentType/>
  <cp:contentStatus/>
</cp:coreProperties>
</file>